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0" yWindow="32767" windowWidth="32767" windowHeight="216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'Blad1'!$A$1:$J$17</definedName>
  </definedNames>
  <calcPr fullCalcOnLoad="1"/>
</workbook>
</file>

<file path=xl/sharedStrings.xml><?xml version="1.0" encoding="utf-8"?>
<sst xmlns="http://schemas.openxmlformats.org/spreadsheetml/2006/main" count="60" uniqueCount="60">
  <si>
    <t>#</t>
  </si>
  <si>
    <t>Country</t>
  </si>
  <si>
    <t>Waterboxx</t>
  </si>
  <si>
    <t>Growboxx</t>
  </si>
  <si>
    <t>Other comments</t>
  </si>
  <si>
    <t>Totals</t>
  </si>
  <si>
    <t>Start date</t>
  </si>
  <si>
    <t>End date</t>
  </si>
  <si>
    <t>Number of trees planted</t>
  </si>
  <si>
    <t>Survival rate</t>
  </si>
  <si>
    <t>Involved parties</t>
  </si>
  <si>
    <t>USA</t>
  </si>
  <si>
    <t>OSM/VISTA</t>
  </si>
  <si>
    <t>Ecuador</t>
  </si>
  <si>
    <t>Galapagos</t>
  </si>
  <si>
    <t>Charles Darwin Foundation</t>
  </si>
  <si>
    <t>Kuwait</t>
  </si>
  <si>
    <t>Kuwait Oasis Foundation</t>
  </si>
  <si>
    <t>Fundacion Fuente de Vida</t>
  </si>
  <si>
    <t>Spain</t>
  </si>
  <si>
    <t>University of Valladolid</t>
  </si>
  <si>
    <t>Netherlands</t>
  </si>
  <si>
    <t>temperature influence</t>
  </si>
  <si>
    <t>Green Campus - University of Eindhoven</t>
  </si>
  <si>
    <t>Morocco</t>
  </si>
  <si>
    <t>Sahara Roots Foundation</t>
  </si>
  <si>
    <t>China</t>
  </si>
  <si>
    <t>Gansu Desert Control Research Institute</t>
  </si>
  <si>
    <t>Argentina</t>
  </si>
  <si>
    <t>PNUMA-UN</t>
  </si>
  <si>
    <t>Chile</t>
  </si>
  <si>
    <t>CONAF</t>
  </si>
  <si>
    <t>Ethiopia</t>
  </si>
  <si>
    <t>Mums for Mums - Inquiry Systems Inc.</t>
  </si>
  <si>
    <t>India</t>
  </si>
  <si>
    <t>Mexico</t>
  </si>
  <si>
    <t>CONAFOR</t>
  </si>
  <si>
    <t>Appendix 11</t>
  </si>
  <si>
    <t>Appendices 12-13</t>
  </si>
  <si>
    <t>Appendix 17-18</t>
  </si>
  <si>
    <t>Appendices 14-15-16-19-20</t>
  </si>
  <si>
    <t>Appendix 24</t>
  </si>
  <si>
    <t>Appendices 9-10-21-23</t>
  </si>
  <si>
    <t>Appendix 22</t>
  </si>
  <si>
    <t>Appendices 25-26-27</t>
  </si>
  <si>
    <t>Appendix 28</t>
  </si>
  <si>
    <t>Appendix 29 - 40 - 41</t>
  </si>
  <si>
    <t>Appendices 5-6-7-8-38-39-42</t>
  </si>
  <si>
    <t>Colombia</t>
  </si>
  <si>
    <r>
      <t>R</t>
    </r>
    <r>
      <rPr>
        <sz val="11"/>
        <color indexed="8"/>
        <rFont val="Calibri"/>
        <family val="2"/>
      </rPr>
      <t>ömmertz Environmental Consulting</t>
    </r>
  </si>
  <si>
    <t>Appendix 43 - 44</t>
  </si>
  <si>
    <t>Jordan</t>
  </si>
  <si>
    <t>Jordan Society for Desertification</t>
  </si>
  <si>
    <t>Appendix 45</t>
  </si>
  <si>
    <t>Iran</t>
  </si>
  <si>
    <t>Appendix 48</t>
  </si>
  <si>
    <t>Ilam University</t>
  </si>
  <si>
    <t>Appendices 33-34-35-36-37-46-47</t>
  </si>
  <si>
    <t>Appendices 30 - 31 - 32 - 49</t>
  </si>
  <si>
    <t>BAIF / Tharfood</t>
  </si>
</sst>
</file>

<file path=xl/styles.xml><?xml version="1.0" encoding="utf-8"?>
<styleSheet xmlns="http://schemas.openxmlformats.org/spreadsheetml/2006/main">
  <numFmts count="1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 * #,##0_ ;_ * \-#,##0_ ;_ * &quot;-&quot;??_ ;_ @_ 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0" borderId="3" applyNumberFormat="0" applyFill="0" applyAlignment="0" applyProtection="0"/>
    <xf numFmtId="0" fontId="22" fillId="28" borderId="0" applyNumberFormat="0" applyBorder="0" applyAlignment="0" applyProtection="0"/>
    <xf numFmtId="0" fontId="23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0" fillId="31" borderId="7" applyNumberFormat="0" applyFont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 horizontal="left" vertical="top" wrapText="1"/>
    </xf>
    <xf numFmtId="172" fontId="0" fillId="0" borderId="10" xfId="44" applyNumberFormat="1" applyFont="1" applyBorder="1" applyAlignment="1">
      <alignment horizontal="left" vertical="top" wrapText="1"/>
    </xf>
    <xf numFmtId="0" fontId="0" fillId="22" borderId="10" xfId="0" applyFill="1" applyBorder="1" applyAlignment="1">
      <alignment wrapText="1"/>
    </xf>
    <xf numFmtId="0" fontId="0" fillId="0" borderId="0" xfId="0" applyAlignment="1">
      <alignment wrapText="1"/>
    </xf>
    <xf numFmtId="0" fontId="30" fillId="0" borderId="11" xfId="0" applyFont="1" applyBorder="1" applyAlignment="1">
      <alignment horizontal="right"/>
    </xf>
    <xf numFmtId="0" fontId="30" fillId="0" borderId="12" xfId="0" applyFont="1" applyBorder="1" applyAlignment="1">
      <alignment horizontal="right"/>
    </xf>
    <xf numFmtId="0" fontId="0" fillId="0" borderId="10" xfId="0" applyNumberFormat="1" applyBorder="1" applyAlignment="1">
      <alignment horizontal="left" vertical="top" wrapText="1"/>
    </xf>
    <xf numFmtId="0" fontId="0" fillId="0" borderId="13" xfId="0" applyNumberFormat="1" applyBorder="1" applyAlignment="1">
      <alignment horizontal="left" vertical="top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0" xfId="0" applyBorder="1" applyAlignment="1">
      <alignment horizontal="right" vertical="top" wrapText="1"/>
    </xf>
    <xf numFmtId="0" fontId="0" fillId="22" borderId="10" xfId="0" applyFill="1" applyBorder="1" applyAlignment="1">
      <alignment horizontal="right" wrapText="1"/>
    </xf>
    <xf numFmtId="0" fontId="0" fillId="0" borderId="10" xfId="0" applyBorder="1" applyAlignment="1">
      <alignment horizontal="right"/>
    </xf>
    <xf numFmtId="9" fontId="0" fillId="0" borderId="10" xfId="0" applyNumberFormat="1" applyBorder="1" applyAlignment="1">
      <alignment horizontal="right" vertical="top" wrapText="1"/>
    </xf>
    <xf numFmtId="0" fontId="0" fillId="0" borderId="14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vertical="top"/>
    </xf>
    <xf numFmtId="172" fontId="0" fillId="0" borderId="10" xfId="44" applyNumberFormat="1" applyFont="1" applyBorder="1" applyAlignment="1">
      <alignment horizontal="left" vertical="top" wrapText="1"/>
    </xf>
    <xf numFmtId="172" fontId="0" fillId="0" borderId="10" xfId="44" applyNumberFormat="1" applyFont="1" applyBorder="1" applyAlignment="1">
      <alignment horizontal="left" vertical="top" wrapText="1"/>
    </xf>
    <xf numFmtId="172" fontId="0" fillId="0" borderId="10" xfId="44" applyNumberFormat="1" applyFont="1" applyBorder="1" applyAlignment="1">
      <alignment horizontal="left" vertical="top" wrapText="1"/>
    </xf>
    <xf numFmtId="172" fontId="0" fillId="0" borderId="10" xfId="44" applyNumberFormat="1" applyFont="1" applyBorder="1" applyAlignment="1">
      <alignment horizontal="left" vertical="top" wrapText="1"/>
    </xf>
    <xf numFmtId="172" fontId="0" fillId="0" borderId="10" xfId="44" applyNumberFormat="1" applyFont="1" applyBorder="1" applyAlignment="1">
      <alignment horizontal="left" vertical="top" wrapText="1"/>
    </xf>
    <xf numFmtId="172" fontId="0" fillId="0" borderId="10" xfId="44" applyNumberFormat="1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="165" zoomScaleNormal="16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9" sqref="G9"/>
    </sheetView>
  </sheetViews>
  <sheetFormatPr defaultColWidth="8.8515625" defaultRowHeight="15"/>
  <cols>
    <col min="1" max="1" width="5.8515625" style="0" customWidth="1"/>
    <col min="2" max="2" width="17.8515625" style="0" customWidth="1"/>
    <col min="3" max="4" width="9.421875" style="0" bestFit="1" customWidth="1"/>
    <col min="5" max="5" width="12.00390625" style="17" customWidth="1"/>
    <col min="6" max="6" width="10.421875" style="17" customWidth="1"/>
    <col min="7" max="7" width="19.140625" style="17" bestFit="1" customWidth="1"/>
    <col min="8" max="8" width="13.140625" style="17" customWidth="1"/>
    <col min="9" max="9" width="28.140625" style="0" customWidth="1"/>
    <col min="10" max="10" width="30.8515625" style="0" customWidth="1"/>
  </cols>
  <sheetData>
    <row r="1" spans="1:10" s="4" customFormat="1" ht="30.75" customHeight="1">
      <c r="A1" s="3" t="s">
        <v>0</v>
      </c>
      <c r="B1" s="3" t="s">
        <v>1</v>
      </c>
      <c r="C1" s="3" t="s">
        <v>6</v>
      </c>
      <c r="D1" s="3" t="s">
        <v>7</v>
      </c>
      <c r="E1" s="13" t="s">
        <v>2</v>
      </c>
      <c r="F1" s="13" t="s">
        <v>3</v>
      </c>
      <c r="G1" s="13" t="s">
        <v>8</v>
      </c>
      <c r="H1" s="13" t="s">
        <v>9</v>
      </c>
      <c r="I1" s="3" t="s">
        <v>10</v>
      </c>
      <c r="J1" s="3" t="s">
        <v>4</v>
      </c>
    </row>
    <row r="2" spans="1:10" ht="15.75">
      <c r="A2" s="18">
        <v>1</v>
      </c>
      <c r="B2" s="1" t="s">
        <v>28</v>
      </c>
      <c r="C2" s="7">
        <v>2013</v>
      </c>
      <c r="D2" s="8">
        <v>2015</v>
      </c>
      <c r="E2" s="14">
        <v>1000</v>
      </c>
      <c r="F2" s="14"/>
      <c r="G2" s="12">
        <v>2000</v>
      </c>
      <c r="H2" s="15">
        <v>0.9</v>
      </c>
      <c r="I2" s="2" t="s">
        <v>29</v>
      </c>
      <c r="J2" s="2" t="s">
        <v>44</v>
      </c>
    </row>
    <row r="3" spans="1:10" ht="15.75">
      <c r="A3" s="18">
        <f>A2+1</f>
        <v>2</v>
      </c>
      <c r="B3" s="1" t="s">
        <v>30</v>
      </c>
      <c r="C3" s="7">
        <v>2013</v>
      </c>
      <c r="D3" s="8">
        <v>2014</v>
      </c>
      <c r="E3" s="14">
        <v>300</v>
      </c>
      <c r="F3" s="14"/>
      <c r="G3" s="12">
        <v>600</v>
      </c>
      <c r="H3" s="15">
        <v>0.9</v>
      </c>
      <c r="I3" s="2" t="s">
        <v>31</v>
      </c>
      <c r="J3" s="2" t="s">
        <v>45</v>
      </c>
    </row>
    <row r="4" spans="1:10" ht="31.5">
      <c r="A4" s="18">
        <f aca="true" t="shared" si="0" ref="A4:A16">A3+1</f>
        <v>3</v>
      </c>
      <c r="B4" s="1" t="s">
        <v>26</v>
      </c>
      <c r="C4" s="7">
        <v>2013</v>
      </c>
      <c r="D4" s="8">
        <v>2015</v>
      </c>
      <c r="E4" s="14">
        <v>300</v>
      </c>
      <c r="F4" s="14"/>
      <c r="G4" s="12">
        <v>600</v>
      </c>
      <c r="H4" s="15">
        <v>0.85</v>
      </c>
      <c r="I4" s="2" t="s">
        <v>27</v>
      </c>
      <c r="J4" s="2" t="s">
        <v>41</v>
      </c>
    </row>
    <row r="5" spans="1:10" ht="31.5">
      <c r="A5" s="18">
        <f t="shared" si="0"/>
        <v>4</v>
      </c>
      <c r="B5" s="1" t="s">
        <v>48</v>
      </c>
      <c r="C5" s="7">
        <v>2015</v>
      </c>
      <c r="D5" s="8">
        <v>2016</v>
      </c>
      <c r="E5" s="14">
        <v>10</v>
      </c>
      <c r="F5" s="14"/>
      <c r="G5" s="12">
        <v>10</v>
      </c>
      <c r="H5" s="15">
        <v>1</v>
      </c>
      <c r="I5" s="2" t="s">
        <v>49</v>
      </c>
      <c r="J5" s="19" t="s">
        <v>50</v>
      </c>
    </row>
    <row r="6" spans="1:10" ht="15.75">
      <c r="A6" s="18">
        <f t="shared" si="0"/>
        <v>5</v>
      </c>
      <c r="B6" s="1" t="s">
        <v>13</v>
      </c>
      <c r="C6" s="7">
        <v>2011</v>
      </c>
      <c r="D6" s="8">
        <v>2015</v>
      </c>
      <c r="E6" s="14">
        <v>5000</v>
      </c>
      <c r="F6" s="14"/>
      <c r="G6" s="12">
        <v>10000</v>
      </c>
      <c r="H6" s="15">
        <v>0.95</v>
      </c>
      <c r="I6" s="2" t="s">
        <v>18</v>
      </c>
      <c r="J6" s="2" t="s">
        <v>38</v>
      </c>
    </row>
    <row r="7" spans="1:10" ht="31.5">
      <c r="A7" s="18">
        <f t="shared" si="0"/>
        <v>6</v>
      </c>
      <c r="B7" s="1" t="s">
        <v>32</v>
      </c>
      <c r="C7" s="7">
        <v>2014</v>
      </c>
      <c r="D7" s="8">
        <v>2015</v>
      </c>
      <c r="E7" s="14">
        <v>900</v>
      </c>
      <c r="F7" s="14"/>
      <c r="G7" s="12">
        <v>1800</v>
      </c>
      <c r="H7" s="15">
        <v>0.9</v>
      </c>
      <c r="I7" s="2" t="s">
        <v>33</v>
      </c>
      <c r="J7" s="2" t="s">
        <v>46</v>
      </c>
    </row>
    <row r="8" spans="1:10" ht="15.75">
      <c r="A8" s="18">
        <f t="shared" si="0"/>
        <v>7</v>
      </c>
      <c r="B8" s="1" t="s">
        <v>14</v>
      </c>
      <c r="C8" s="7">
        <v>2012</v>
      </c>
      <c r="D8" s="8">
        <v>2015</v>
      </c>
      <c r="E8" s="12">
        <v>3000</v>
      </c>
      <c r="F8" s="14"/>
      <c r="G8" s="12">
        <v>3000</v>
      </c>
      <c r="H8" s="15">
        <v>0.9</v>
      </c>
      <c r="I8" s="2" t="s">
        <v>15</v>
      </c>
      <c r="J8" s="2" t="s">
        <v>42</v>
      </c>
    </row>
    <row r="9" spans="1:10" ht="15.75">
      <c r="A9" s="18">
        <f t="shared" si="0"/>
        <v>8</v>
      </c>
      <c r="B9" s="1" t="s">
        <v>34</v>
      </c>
      <c r="C9" s="7">
        <v>2013</v>
      </c>
      <c r="D9" s="8">
        <v>2015</v>
      </c>
      <c r="E9" s="14">
        <v>900</v>
      </c>
      <c r="F9" s="14">
        <v>370</v>
      </c>
      <c r="G9" s="12">
        <f>1800+370</f>
        <v>2170</v>
      </c>
      <c r="H9" s="15">
        <v>0.9</v>
      </c>
      <c r="I9" s="24" t="s">
        <v>59</v>
      </c>
      <c r="J9" s="24" t="s">
        <v>58</v>
      </c>
    </row>
    <row r="10" spans="1:10" ht="15.75">
      <c r="A10" s="18">
        <v>9</v>
      </c>
      <c r="B10" s="1" t="s">
        <v>54</v>
      </c>
      <c r="C10" s="7">
        <v>2016</v>
      </c>
      <c r="D10" s="8">
        <v>2018</v>
      </c>
      <c r="E10" s="14">
        <v>36</v>
      </c>
      <c r="F10" s="14"/>
      <c r="G10" s="12">
        <v>36</v>
      </c>
      <c r="H10" s="15">
        <v>0.81</v>
      </c>
      <c r="I10" s="22" t="s">
        <v>56</v>
      </c>
      <c r="J10" s="22" t="s">
        <v>55</v>
      </c>
    </row>
    <row r="11" spans="1:10" ht="15.75">
      <c r="A11" s="18">
        <v>10</v>
      </c>
      <c r="B11" s="1" t="s">
        <v>51</v>
      </c>
      <c r="C11" s="7">
        <v>2016</v>
      </c>
      <c r="D11" s="8">
        <v>2017</v>
      </c>
      <c r="E11" s="14">
        <v>188</v>
      </c>
      <c r="F11" s="14"/>
      <c r="G11" s="12">
        <v>188</v>
      </c>
      <c r="H11" s="15">
        <v>0.74</v>
      </c>
      <c r="I11" s="20" t="s">
        <v>52</v>
      </c>
      <c r="J11" s="20" t="s">
        <v>53</v>
      </c>
    </row>
    <row r="12" spans="1:10" ht="15.75">
      <c r="A12" s="18">
        <f t="shared" si="0"/>
        <v>11</v>
      </c>
      <c r="B12" s="1" t="s">
        <v>16</v>
      </c>
      <c r="C12" s="7">
        <v>2013</v>
      </c>
      <c r="D12" s="8">
        <v>2015</v>
      </c>
      <c r="E12" s="14">
        <v>4000</v>
      </c>
      <c r="F12" s="14"/>
      <c r="G12" s="12">
        <v>8000</v>
      </c>
      <c r="H12" s="15">
        <v>0.98</v>
      </c>
      <c r="I12" s="2" t="s">
        <v>17</v>
      </c>
      <c r="J12" s="2" t="s">
        <v>37</v>
      </c>
    </row>
    <row r="13" spans="1:10" ht="15.75">
      <c r="A13" s="18">
        <f t="shared" si="0"/>
        <v>12</v>
      </c>
      <c r="B13" s="1" t="s">
        <v>35</v>
      </c>
      <c r="C13" s="7">
        <v>2013</v>
      </c>
      <c r="D13" s="8">
        <v>2015</v>
      </c>
      <c r="E13" s="14">
        <v>50</v>
      </c>
      <c r="F13" s="14"/>
      <c r="G13" s="12">
        <v>2400</v>
      </c>
      <c r="H13" s="15">
        <v>0.99</v>
      </c>
      <c r="I13" s="2" t="s">
        <v>36</v>
      </c>
      <c r="J13" s="23" t="s">
        <v>57</v>
      </c>
    </row>
    <row r="14" spans="1:10" ht="15.75">
      <c r="A14" s="18">
        <f t="shared" si="0"/>
        <v>13</v>
      </c>
      <c r="B14" s="1" t="s">
        <v>24</v>
      </c>
      <c r="C14" s="7">
        <v>2013</v>
      </c>
      <c r="D14" s="8">
        <v>2015</v>
      </c>
      <c r="E14" s="14">
        <v>900</v>
      </c>
      <c r="F14" s="14"/>
      <c r="G14" s="12">
        <v>2700</v>
      </c>
      <c r="H14" s="15">
        <v>0.98</v>
      </c>
      <c r="I14" s="2" t="s">
        <v>25</v>
      </c>
      <c r="J14" s="2" t="s">
        <v>43</v>
      </c>
    </row>
    <row r="15" spans="1:10" ht="31.5">
      <c r="A15" s="18">
        <f t="shared" si="0"/>
        <v>14</v>
      </c>
      <c r="B15" s="1" t="s">
        <v>21</v>
      </c>
      <c r="C15" s="7">
        <v>2013</v>
      </c>
      <c r="D15" s="8">
        <v>2013</v>
      </c>
      <c r="E15" s="14">
        <v>5</v>
      </c>
      <c r="F15" s="14"/>
      <c r="G15" s="12" t="s">
        <v>22</v>
      </c>
      <c r="H15" s="12"/>
      <c r="I15" s="2" t="s">
        <v>23</v>
      </c>
      <c r="J15" s="2" t="s">
        <v>39</v>
      </c>
    </row>
    <row r="16" spans="1:10" ht="15.75">
      <c r="A16" s="18">
        <f t="shared" si="0"/>
        <v>15</v>
      </c>
      <c r="B16" s="1" t="s">
        <v>19</v>
      </c>
      <c r="C16" s="7">
        <v>2011</v>
      </c>
      <c r="D16" s="8">
        <v>2015</v>
      </c>
      <c r="E16" s="14">
        <v>20000</v>
      </c>
      <c r="F16" s="14">
        <v>8500</v>
      </c>
      <c r="G16" s="12">
        <v>57000</v>
      </c>
      <c r="H16" s="15">
        <v>0.88</v>
      </c>
      <c r="I16" s="2" t="s">
        <v>20</v>
      </c>
      <c r="J16" s="2" t="s">
        <v>40</v>
      </c>
    </row>
    <row r="17" spans="1:10" ht="16.5" thickBot="1">
      <c r="A17" s="18">
        <v>16</v>
      </c>
      <c r="B17" s="1" t="s">
        <v>11</v>
      </c>
      <c r="C17" s="7">
        <v>2012</v>
      </c>
      <c r="D17" s="8">
        <v>2014</v>
      </c>
      <c r="E17" s="14">
        <v>1200</v>
      </c>
      <c r="F17" s="14"/>
      <c r="G17" s="12">
        <v>1200</v>
      </c>
      <c r="H17" s="15">
        <v>0.85</v>
      </c>
      <c r="I17" s="21" t="s">
        <v>12</v>
      </c>
      <c r="J17" s="21" t="s">
        <v>47</v>
      </c>
    </row>
    <row r="18" spans="1:10" ht="15.75" thickBot="1">
      <c r="A18" s="5" t="s">
        <v>5</v>
      </c>
      <c r="B18" s="6"/>
      <c r="C18" s="6"/>
      <c r="D18" s="6"/>
      <c r="E18" s="16">
        <f>SUM(E2:E17)</f>
        <v>37789</v>
      </c>
      <c r="F18" s="16">
        <f>SUM(F2:F17)</f>
        <v>8870</v>
      </c>
      <c r="G18" s="10">
        <f>SUM(G2:G17)</f>
        <v>91704</v>
      </c>
      <c r="H18" s="10"/>
      <c r="I18" s="9"/>
      <c r="J18" s="11"/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Wout Hoff</dc:creator>
  <cp:keywords/>
  <dc:description/>
  <cp:lastModifiedBy>Celine van Haaften</cp:lastModifiedBy>
  <dcterms:created xsi:type="dcterms:W3CDTF">2015-12-23T17:55:54Z</dcterms:created>
  <dcterms:modified xsi:type="dcterms:W3CDTF">2019-01-21T07:46:59Z</dcterms:modified>
  <cp:category/>
  <cp:version/>
  <cp:contentType/>
  <cp:contentStatus/>
</cp:coreProperties>
</file>